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Teorie" sheetId="6" r:id="rId1"/>
    <sheet name="FV-pag 59 manual" sheetId="1" r:id="rId2"/>
    <sheet name="PV-pag 60 manual" sheetId="2" r:id="rId3"/>
    <sheet name="RATE-pag 62" sheetId="3" r:id="rId4"/>
    <sheet name="NPER-pag 62" sheetId="4" r:id="rId5"/>
    <sheet name="PMT-pag 63" sheetId="5" r:id="rId6"/>
  </sheets>
  <definedNames>
    <definedName name="dobanda">'FV-pag 59 manual'!$B$10</definedName>
    <definedName name="suma_depusa_lunar">'FV-pag 59 manual'!$B$11</definedName>
  </definedNames>
  <calcPr calcId="144525"/>
</workbook>
</file>

<file path=xl/calcChain.xml><?xml version="1.0" encoding="utf-8"?>
<calcChain xmlns="http://schemas.openxmlformats.org/spreadsheetml/2006/main">
  <c r="B15" i="1" l="1"/>
  <c r="B16" i="1" s="1"/>
  <c r="B17" i="1" s="1"/>
  <c r="B18" i="1" s="1"/>
  <c r="B19" i="1" s="1"/>
  <c r="B20" i="1" s="1"/>
  <c r="B21" i="1" s="1"/>
  <c r="B22" i="1" s="1"/>
  <c r="B23" i="1" s="1"/>
  <c r="B24" i="1" s="1"/>
  <c r="B25" i="1" s="1"/>
</calcChain>
</file>

<file path=xl/comments1.xml><?xml version="1.0" encoding="utf-8"?>
<comments xmlns="http://schemas.openxmlformats.org/spreadsheetml/2006/main">
  <authors>
    <author>Author</author>
  </authors>
  <commentList>
    <comment ref="B34" authorId="0">
      <text>
        <r>
          <rPr>
            <b/>
            <sz val="9"/>
            <color indexed="81"/>
            <rFont val="Tahoma"/>
            <family val="2"/>
            <charset val="238"/>
          </rPr>
          <t>Atenție: plata va fi valoare negativă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34" authorId="0">
      <text>
        <r>
          <rPr>
            <b/>
            <sz val="9"/>
            <color indexed="81"/>
            <rFont val="Tahoma"/>
            <family val="2"/>
            <charset val="238"/>
          </rPr>
          <t>Dobânda băncii trebuie calculată la aceeași unitate de timp deci dobânda=(24%)/12</t>
        </r>
      </text>
    </comment>
    <comment ref="B35" authorId="0">
      <text>
        <r>
          <rPr>
            <b/>
            <sz val="9"/>
            <color indexed="81"/>
            <rFont val="Tahoma"/>
            <family val="2"/>
            <charset val="238"/>
          </rPr>
          <t>2 ani=24 luni</t>
        </r>
      </text>
    </comment>
    <comment ref="B36" authorId="0">
      <text>
        <r>
          <rPr>
            <b/>
            <sz val="9"/>
            <color indexed="81"/>
            <rFont val="Tahoma"/>
            <family val="2"/>
            <charset val="238"/>
          </rPr>
          <t>rata lunară e interpretată ca o plată periodică a băncii către Mihai, deci vom pune +2000</t>
        </r>
      </text>
    </comment>
    <comment ref="B37" authorId="0">
      <text>
        <r>
          <rPr>
            <b/>
            <sz val="9"/>
            <color indexed="81"/>
            <rFont val="Tahoma"/>
            <family val="2"/>
            <charset val="238"/>
          </rPr>
          <t>Suma viitoare dorită este ceea ce s-ar afla în cont la terminarea perioadei, deci 0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38"/>
          </rPr>
          <t>Folosiți funcția PV</t>
        </r>
      </text>
    </comment>
  </commentList>
</comments>
</file>

<file path=xl/sharedStrings.xml><?xml version="1.0" encoding="utf-8"?>
<sst xmlns="http://schemas.openxmlformats.org/spreadsheetml/2006/main" count="96" uniqueCount="75">
  <si>
    <t>suma initiala</t>
  </si>
  <si>
    <t>dobanda</t>
  </si>
  <si>
    <t>suma depusa lunar</t>
  </si>
  <si>
    <t>luna</t>
  </si>
  <si>
    <t>suma</t>
  </si>
  <si>
    <t>Ex. 1. Dispunem de un cont de economii în care depunem lunar câte 100 lei. Rata dobânzii la bancă este 3% pe lună. Cât vom avea peste 10 luni dacă inițial am depus 100 lei?</t>
  </si>
  <si>
    <t>Rezolvare fără funcții financiare</t>
  </si>
  <si>
    <t>dobânda</t>
  </si>
  <si>
    <t>nr_rate</t>
  </si>
  <si>
    <t>rata_lunară</t>
  </si>
  <si>
    <t>suma_initiala</t>
  </si>
  <si>
    <t>suma viitoare</t>
  </si>
  <si>
    <t>Sarcini de lucru:</t>
  </si>
  <si>
    <t xml:space="preserve">1. Aflați cât voi obține dacă la banca la care am depus 500 lei are dobânda 5% pe an și eu am plătit 10 luni? Nu am avut nici o depunere inițială. </t>
  </si>
  <si>
    <t>Cât voi obține?</t>
  </si>
  <si>
    <t>Obs. Pentru funcțiile financiare, sumele ce reprezintă plăți sunt introduse ca valori negative, iar sumele ce reprezintă încasări sunt valori pozitive.</t>
  </si>
  <si>
    <r>
      <rPr>
        <b/>
        <sz val="11"/>
        <color theme="1"/>
        <rFont val="Calibri"/>
        <family val="2"/>
        <charset val="238"/>
        <scheme val="minor"/>
      </rPr>
      <t>tip</t>
    </r>
    <r>
      <rPr>
        <sz val="11"/>
        <color theme="1"/>
        <rFont val="Calibri"/>
        <family val="2"/>
        <scheme val="minor"/>
      </rPr>
      <t xml:space="preserve"> - are valoare 0 dacă ratele se plătesc la începutul perioadei sau valoarea 1 dacă se plătesc la sfârșitul perioadei. </t>
    </r>
    <r>
      <rPr>
        <b/>
        <sz val="11"/>
        <color theme="1"/>
        <rFont val="Calibri"/>
        <family val="2"/>
        <charset val="238"/>
        <scheme val="minor"/>
      </rPr>
      <t>Poate lipsi!</t>
    </r>
    <r>
      <rPr>
        <sz val="11"/>
        <color theme="1"/>
        <rFont val="Calibri"/>
        <family val="2"/>
        <scheme val="minor"/>
      </rPr>
      <t xml:space="preserve"> (atunci este implicit 0)</t>
    </r>
  </si>
  <si>
    <r>
      <rPr>
        <b/>
        <sz val="11"/>
        <color theme="1"/>
        <rFont val="Calibri"/>
        <family val="2"/>
        <charset val="238"/>
        <scheme val="minor"/>
      </rPr>
      <t>tip</t>
    </r>
    <r>
      <rPr>
        <sz val="11"/>
        <color theme="1"/>
        <rFont val="Calibri"/>
        <family val="2"/>
        <scheme val="minor"/>
      </rPr>
      <t xml:space="preserve"> - are valoare 0 dacă ratele se plătesc la începutul lunii sau valoarea 1 dacă se plătesc la sfârșitul perioadei. </t>
    </r>
    <r>
      <rPr>
        <b/>
        <sz val="11"/>
        <color theme="1"/>
        <rFont val="Calibri"/>
        <family val="2"/>
        <charset val="238"/>
        <scheme val="minor"/>
      </rPr>
      <t xml:space="preserve">Poate lipsi </t>
    </r>
    <r>
      <rPr>
        <sz val="11"/>
        <color theme="1"/>
        <rFont val="Calibri"/>
        <family val="2"/>
        <scheme val="minor"/>
      </rPr>
      <t>(atunci este implicit 0)</t>
    </r>
  </si>
  <si>
    <t>Rezolvați problema completând următorul tabel și folosind funcția PV</t>
  </si>
  <si>
    <t>Cât depun inițial?</t>
  </si>
  <si>
    <t>Ex. 2.  Dacă doresc să obțin la bancă peste 10 luni 1281 lei, care ar fi suma pe care ar trebui să o depun inițial? Știm că banca oferă 3% pe lună și lunar voi depune 100 lei. (e de fapt inversul pb. de pe prima foaie-Ex1)</t>
  </si>
  <si>
    <t>Rezolvare cu funcția financiară FV (future value)</t>
  </si>
  <si>
    <r>
      <t xml:space="preserve">Vom rezolva folosind funcția financiară </t>
    </r>
    <r>
      <rPr>
        <b/>
        <sz val="11"/>
        <color theme="1"/>
        <rFont val="Calibri"/>
        <family val="2"/>
        <charset val="238"/>
        <scheme val="minor"/>
      </rPr>
      <t>PV (present value)</t>
    </r>
  </si>
  <si>
    <t>El a estimat că pe lună i-ar fi necesar 2000lei. Banca la care are cont Mihai practică o dobândă de 24% pe an.</t>
  </si>
  <si>
    <t>Cât ar trebui să depună ACUM în cont Mihai pentru ca să poată pleca în concediu și să primească la începutul fiecărei luni suma dorită?</t>
  </si>
  <si>
    <t>suma viitoare dorită</t>
  </si>
  <si>
    <t>Cât să depună ACUM?</t>
  </si>
  <si>
    <t>Atenție! Unitatea de timp este luna.</t>
  </si>
  <si>
    <t>Obs. Deoarece se vrea plata la finele lunii, se va folosi și ultimul parametru tip=1</t>
  </si>
  <si>
    <r>
      <rPr>
        <b/>
        <sz val="11"/>
        <color theme="1"/>
        <rFont val="Calibri"/>
        <family val="2"/>
        <charset val="238"/>
        <scheme val="minor"/>
      </rPr>
      <t>1.</t>
    </r>
    <r>
      <rPr>
        <sz val="11"/>
        <color theme="1"/>
        <rFont val="Calibri"/>
        <family val="2"/>
        <scheme val="minor"/>
      </rPr>
      <t xml:space="preserve"> Aflați cât ar trebui să am inițial dacă lunar nu pot plăti nimic?</t>
    </r>
  </si>
  <si>
    <r>
      <rPr>
        <b/>
        <sz val="11"/>
        <color theme="1"/>
        <rFont val="Calibri"/>
        <family val="2"/>
        <charset val="238"/>
        <scheme val="minor"/>
      </rPr>
      <t>2.</t>
    </r>
    <r>
      <rPr>
        <sz val="11"/>
        <color theme="1"/>
        <rFont val="Calibri"/>
        <family val="2"/>
        <scheme val="minor"/>
      </rPr>
      <t xml:space="preserve"> Aflați, dacă numărul de rate este 20 și dobânda de la bancă crește la 5%, cât va trebui să depun inițial la o sumă așteptată de 5000 lei, fără să mai plătesc lunar ceva.</t>
    </r>
  </si>
  <si>
    <r>
      <rPr>
        <b/>
        <sz val="11"/>
        <color theme="1"/>
        <rFont val="Calibri"/>
        <family val="2"/>
        <charset val="238"/>
        <scheme val="minor"/>
      </rPr>
      <t>3.</t>
    </r>
    <r>
      <rPr>
        <sz val="11"/>
        <color theme="1"/>
        <rFont val="Calibri"/>
        <family val="2"/>
        <scheme val="minor"/>
      </rPr>
      <t xml:space="preserve"> Mihai are nevoie de un concediu de 2 ani undeva la munte pentru a-și redacta romanul la care visează.</t>
    </r>
  </si>
  <si>
    <r>
      <rPr>
        <b/>
        <sz val="11"/>
        <color theme="1"/>
        <rFont val="Calibri"/>
        <family val="2"/>
        <charset val="238"/>
        <scheme val="minor"/>
      </rPr>
      <t>4.</t>
    </r>
    <r>
      <rPr>
        <sz val="11"/>
        <color theme="1"/>
        <rFont val="Calibri"/>
        <family val="2"/>
        <scheme val="minor"/>
      </rPr>
      <t xml:space="preserve"> Aflați cât va trebui să plătească Mihai dacă dobânda este de 17% anual și dorește să primească câte 1500 lei la finele fiecărei luni, timp de 1 an și jumătate și să mai aibă în cont la revenire suma de 3000 lei</t>
    </r>
  </si>
  <si>
    <r>
      <rPr>
        <b/>
        <sz val="11"/>
        <color theme="1"/>
        <rFont val="Calibri"/>
        <family val="2"/>
        <charset val="238"/>
        <scheme val="minor"/>
      </rPr>
      <t>suma_viitoare</t>
    </r>
    <r>
      <rPr>
        <sz val="11"/>
        <color theme="1"/>
        <rFont val="Calibri"/>
        <family val="2"/>
        <scheme val="minor"/>
      </rPr>
      <t xml:space="preserve"> este suma pe care dorim să o obținem în viitor</t>
    </r>
  </si>
  <si>
    <r>
      <t xml:space="preserve">calculează </t>
    </r>
    <r>
      <rPr>
        <b/>
        <sz val="11"/>
        <color theme="1"/>
        <rFont val="Calibri"/>
        <family val="2"/>
        <charset val="238"/>
        <scheme val="minor"/>
      </rPr>
      <t xml:space="preserve">dobânda bancară </t>
    </r>
    <r>
      <rPr>
        <sz val="11"/>
        <color theme="1"/>
        <rFont val="Calibri"/>
        <family val="2"/>
        <charset val="238"/>
        <scheme val="minor"/>
      </rPr>
      <t xml:space="preserve"> pentru o anumită plată (suma_initiala) rambursată în perioade egale de timp. </t>
    </r>
  </si>
  <si>
    <t>tip- are aceeași semnificație ca la funcțiile anterioare</t>
  </si>
  <si>
    <t>procent-sfătuiește Excel că rata dobânzii poate fi mai mare ca 100%. Poate lipsi! (implicit e sub 99%)</t>
  </si>
  <si>
    <t>Ex. 4. Se face un împrumut de 203900 lei , care se va rambursa în 20 luni, plătind câte 20000 lei lunar.</t>
  </si>
  <si>
    <t>Ne interesează care este dobînda aferentă împrumutului?</t>
  </si>
  <si>
    <t>nr_perioade</t>
  </si>
  <si>
    <t>rata_lunara</t>
  </si>
  <si>
    <t>suma initială imprumutata</t>
  </si>
  <si>
    <t>suma_viitoare</t>
  </si>
  <si>
    <t>dorim sa nu mai avem de platit nimic la final</t>
  </si>
  <si>
    <r>
      <rPr>
        <b/>
        <sz val="11"/>
        <color theme="1"/>
        <rFont val="Calibri"/>
        <family val="2"/>
        <charset val="238"/>
        <scheme val="minor"/>
      </rPr>
      <t>suma_viitoare</t>
    </r>
    <r>
      <rPr>
        <sz val="11"/>
        <color theme="1"/>
        <rFont val="Calibri"/>
        <family val="2"/>
        <scheme val="minor"/>
      </rPr>
      <t xml:space="preserve"> este valoarea care va rămâne după efectuarea tuturor plăților (poate lipsi, implicit e 0)</t>
    </r>
  </si>
  <si>
    <t>calculează numărul de perioade de rambursare a unui împrumut sau de depozitare într-o investiție</t>
  </si>
  <si>
    <r>
      <rPr>
        <b/>
        <sz val="11"/>
        <color theme="1"/>
        <rFont val="Calibri"/>
        <family val="2"/>
        <charset val="238"/>
        <scheme val="minor"/>
      </rPr>
      <t xml:space="preserve">Ex. 5. </t>
    </r>
    <r>
      <rPr>
        <sz val="11"/>
        <color theme="1"/>
        <rFont val="Calibri"/>
        <family val="2"/>
        <scheme val="minor"/>
      </rPr>
      <t>Care este numărul de luni în care trebuie achitat un împrumut de 203900 lei, dacă rata dobânzii este de 7,5% și lunar plătesc 20000 lei?</t>
    </r>
  </si>
  <si>
    <t>Rezultat:</t>
  </si>
  <si>
    <r>
      <rPr>
        <b/>
        <sz val="11"/>
        <color theme="1"/>
        <rFont val="Calibri"/>
        <family val="2"/>
        <charset val="238"/>
        <scheme val="minor"/>
      </rPr>
      <t>PMT(  dobânda; nr_perioade; suma_initiala; [suma_viitoare]; [tip])</t>
    </r>
    <r>
      <rPr>
        <sz val="11"/>
        <color theme="1"/>
        <rFont val="Calibri"/>
        <family val="2"/>
        <scheme val="minor"/>
      </rPr>
      <t xml:space="preserve"> </t>
    </r>
  </si>
  <si>
    <t>întoarce rata sau plata periodică care trebuie făcută pe parcursul a nr_perioade de timp</t>
  </si>
  <si>
    <t>Determină suma achitată periodic pentru plata unui împrumut precizat în parametrul suma_initiala (e valoarea pe care o luăm ACUM și o vom achita în sume egale dupa cele nr_perioade de timp)</t>
  </si>
  <si>
    <t>Parametrul suma_viitoare este 0 dacă ne propunem să achităm împrumutul. Parametrul suma_viitoare are semnificația ultimei rate pe care o vom plăti, deci în termenii funcâiilor financiare, suma trebuie să fie negativă.</t>
  </si>
  <si>
    <t>Ex. 6.</t>
  </si>
  <si>
    <t>Pentru construirea locuinței, banca m-a creditat cu 200000 de Euro la o dobândă de 8% pe an.</t>
  </si>
  <si>
    <t>Trebuie achitat creditul în 30 de ani. Care vor fi ratele mele lunare?</t>
  </si>
  <si>
    <t>Rata lunară</t>
  </si>
  <si>
    <t>Funcții financiare pentru fluxuri monetare constante</t>
  </si>
  <si>
    <t>Formatul general este același pentru toate funcțiile pentru flux constant folosite pentru o investiție sau împrumut</t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</si>
  <si>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>FV (dobânda_fixă; nr_perioade; rata_periodică; suma_inițială;[tip])</t>
    </r>
    <r>
      <rPr>
        <sz val="11"/>
        <color theme="1"/>
        <rFont val="Calibri"/>
        <family val="2"/>
        <scheme val="minor"/>
      </rPr>
      <t xml:space="preserve"> calculează valoarea viitoare a unei investiții bazată pe depuneri regulate și constante, un nr. de perioade, la o rată a dobânzii fixe</t>
    </r>
  </si>
  <si>
    <r>
      <rPr>
        <b/>
        <sz val="11"/>
        <color theme="1"/>
        <rFont val="Calibri"/>
        <family val="2"/>
        <charset val="238"/>
        <scheme val="minor"/>
      </rPr>
      <t>PV(dobanda_fixa; nr_perioade; rata_periodică; [suma_viitoare]; [tip])</t>
    </r>
    <r>
      <rPr>
        <sz val="11"/>
        <color theme="1"/>
        <rFont val="Calibri"/>
        <family val="2"/>
        <scheme val="minor"/>
      </rPr>
      <t xml:space="preserve"> - calculează valoarea prezentă a unei investiții </t>
    </r>
  </si>
  <si>
    <r>
      <rPr>
        <b/>
        <sz val="11"/>
        <color theme="1"/>
        <rFont val="Calibri"/>
        <family val="2"/>
        <charset val="238"/>
        <scheme val="minor"/>
      </rPr>
      <t>RATE ( nr_perioade; rata_periodică; suma_initiala; [suma_viitoare]; [tip];[procent])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</si>
  <si>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>NPER( dobânda_fixă;  rata_periodică; suma_initiala; [suma_viitoare]; [tip])</t>
    </r>
    <r>
      <rPr>
        <sz val="11"/>
        <color theme="1"/>
        <rFont val="Calibri"/>
        <family val="2"/>
        <scheme val="minor"/>
      </rPr>
      <t xml:space="preserve"> </t>
    </r>
  </si>
  <si>
    <t>Funcție (dobânda; nr_perioade; rata_periodică; suma_initiala; suma_viitoare; [tip])</t>
  </si>
  <si>
    <t>Obs. În funcție de ce se calculează lipsește un parametru</t>
  </si>
  <si>
    <t>dobînda</t>
  </si>
  <si>
    <t>se dă în procente</t>
  </si>
  <si>
    <t>numărul total de perioade de timp de achitare a împrumutului sau depunere în investiție</t>
  </si>
  <si>
    <t>rata_periodică</t>
  </si>
  <si>
    <t>plata (suma) periodică</t>
  </si>
  <si>
    <t>Informații din manual - pag 58</t>
  </si>
  <si>
    <t>suma_inițială</t>
  </si>
  <si>
    <t xml:space="preserve">valoarea de început a unei investiții sau împrumutul </t>
  </si>
  <si>
    <t>valoarea la sfârțitul unei investiții</t>
  </si>
  <si>
    <r>
      <rPr>
        <b/>
        <sz val="11"/>
        <color theme="1"/>
        <rFont val="Calibri"/>
        <family val="2"/>
        <charset val="238"/>
        <scheme val="minor"/>
      </rPr>
      <t>tip</t>
    </r>
    <r>
      <rPr>
        <sz val="11"/>
        <color theme="1"/>
        <rFont val="Calibri"/>
        <family val="2"/>
        <scheme val="minor"/>
      </rPr>
      <t xml:space="preserve"> </t>
    </r>
  </si>
  <si>
    <t>are valoare 0 dacă ratele se plătesc la începutul perioadei sau valoarea 1 dacă se plătesc la sfârșitul perioadei. Poate lipsi! (atunci este implicit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</si>
</sst>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lei&quot;;[Red]\-#,##0\ &quot;lei&quot;"/>
    <numFmt numFmtId="8" formatCode="#,##0.00\ &quot;lei&quot;;[Red]\-#,##0.00\ &quot;lei&quot;"/>
    <numFmt numFmtId="169" formatCode="#,##0\ &quot;lei&quot;"/>
    <numFmt numFmtId="173" formatCode="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0" xfId="0" applyFont="1"/>
    <xf numFmtId="0" fontId="5" fillId="0" borderId="0" xfId="0" applyFont="1"/>
    <xf numFmtId="9" fontId="0" fillId="0" borderId="1" xfId="0" applyNumberFormat="1" applyBorder="1"/>
    <xf numFmtId="6" fontId="0" fillId="2" borderId="1" xfId="0" applyNumberFormat="1" applyFill="1" applyBorder="1"/>
    <xf numFmtId="0" fontId="1" fillId="0" borderId="0" xfId="0" applyFont="1"/>
    <xf numFmtId="9" fontId="0" fillId="3" borderId="1" xfId="0" applyNumberFormat="1" applyFill="1" applyBorder="1"/>
    <xf numFmtId="1" fontId="0" fillId="3" borderId="1" xfId="0" applyNumberFormat="1" applyFill="1" applyBorder="1"/>
    <xf numFmtId="1" fontId="0" fillId="2" borderId="1" xfId="0" applyNumberFormat="1" applyFill="1" applyBorder="1"/>
    <xf numFmtId="0" fontId="0" fillId="0" borderId="0" xfId="0" applyFill="1"/>
    <xf numFmtId="8" fontId="0" fillId="2" borderId="1" xfId="0" applyNumberFormat="1" applyFill="1" applyBorder="1"/>
    <xf numFmtId="0" fontId="3" fillId="2" borderId="0" xfId="0" applyFont="1" applyFill="1"/>
    <xf numFmtId="8" fontId="0" fillId="0" borderId="0" xfId="0" applyNumberFormat="1"/>
    <xf numFmtId="9" fontId="0" fillId="4" borderId="1" xfId="0" applyNumberFormat="1" applyFill="1" applyBorder="1"/>
    <xf numFmtId="0" fontId="0" fillId="4" borderId="1" xfId="0" applyFill="1" applyBorder="1"/>
    <xf numFmtId="169" fontId="0" fillId="4" borderId="1" xfId="0" applyNumberFormat="1" applyFill="1" applyBorder="1"/>
    <xf numFmtId="0" fontId="0" fillId="4" borderId="0" xfId="0" applyFill="1"/>
    <xf numFmtId="0" fontId="1" fillId="2" borderId="0" xfId="0" applyFont="1" applyFill="1"/>
    <xf numFmtId="10" fontId="0" fillId="2" borderId="1" xfId="0" applyNumberFormat="1" applyFill="1" applyBorder="1"/>
    <xf numFmtId="173" fontId="0" fillId="2" borderId="1" xfId="0" applyNumberFormat="1" applyFill="1" applyBorder="1"/>
    <xf numFmtId="0" fontId="7" fillId="2" borderId="0" xfId="0" applyFont="1" applyFill="1"/>
    <xf numFmtId="10" fontId="0" fillId="4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9"/>
  <sheetViews>
    <sheetView workbookViewId="0">
      <selection activeCell="G17" sqref="G17"/>
    </sheetView>
  </sheetViews>
  <sheetFormatPr defaultRowHeight="15" x14ac:dyDescent="0.25"/>
  <cols>
    <col min="1" max="1" width="18.5703125" customWidth="1"/>
  </cols>
  <sheetData>
    <row r="2" spans="1:2" s="24" customFormat="1" ht="15.75" x14ac:dyDescent="0.25">
      <c r="A2" s="24" t="s">
        <v>56</v>
      </c>
    </row>
    <row r="5" spans="1:2" x14ac:dyDescent="0.25">
      <c r="A5" t="s">
        <v>57</v>
      </c>
    </row>
    <row r="7" spans="1:2" x14ac:dyDescent="0.25">
      <c r="A7" t="s">
        <v>62</v>
      </c>
    </row>
    <row r="9" spans="1:2" x14ac:dyDescent="0.25">
      <c r="A9" s="2" t="s">
        <v>64</v>
      </c>
      <c r="B9" t="s">
        <v>65</v>
      </c>
    </row>
    <row r="10" spans="1:2" x14ac:dyDescent="0.25">
      <c r="A10" s="2" t="s">
        <v>39</v>
      </c>
      <c r="B10" t="s">
        <v>66</v>
      </c>
    </row>
    <row r="11" spans="1:2" x14ac:dyDescent="0.25">
      <c r="A11" s="2" t="s">
        <v>67</v>
      </c>
      <c r="B11" t="s">
        <v>68</v>
      </c>
    </row>
    <row r="12" spans="1:2" x14ac:dyDescent="0.25">
      <c r="A12" s="2" t="s">
        <v>70</v>
      </c>
      <c r="B12" t="s">
        <v>71</v>
      </c>
    </row>
    <row r="13" spans="1:2" x14ac:dyDescent="0.25">
      <c r="A13" s="2" t="s">
        <v>42</v>
      </c>
      <c r="B13" t="s">
        <v>72</v>
      </c>
    </row>
    <row r="14" spans="1:2" x14ac:dyDescent="0.25">
      <c r="A14" s="9" t="s">
        <v>73</v>
      </c>
      <c r="B14" t="s">
        <v>74</v>
      </c>
    </row>
    <row r="16" spans="1:2" x14ac:dyDescent="0.25">
      <c r="A16" t="s">
        <v>63</v>
      </c>
    </row>
    <row r="19" spans="1:1" x14ac:dyDescent="0.25">
      <c r="A19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6"/>
  <sheetViews>
    <sheetView topLeftCell="A13" workbookViewId="0">
      <selection activeCell="B32" sqref="B32:B36"/>
    </sheetView>
  </sheetViews>
  <sheetFormatPr defaultRowHeight="15" x14ac:dyDescent="0.25"/>
  <cols>
    <col min="1" max="1" width="17.85546875" bestFit="1" customWidth="1"/>
    <col min="2" max="2" width="10.85546875" bestFit="1" customWidth="1"/>
    <col min="5" max="5" width="13.42578125" customWidth="1"/>
    <col min="6" max="6" width="10.85546875" bestFit="1" customWidth="1"/>
  </cols>
  <sheetData>
    <row r="1" spans="1:6" x14ac:dyDescent="0.25">
      <c r="A1" t="s">
        <v>58</v>
      </c>
    </row>
    <row r="2" spans="1:6" x14ac:dyDescent="0.25">
      <c r="A2" s="9" t="s">
        <v>16</v>
      </c>
    </row>
    <row r="3" spans="1:6" x14ac:dyDescent="0.25">
      <c r="A3" s="6" t="s">
        <v>15</v>
      </c>
    </row>
    <row r="5" spans="1:6" s="1" customFormat="1" ht="20.25" customHeight="1" x14ac:dyDescent="0.25">
      <c r="A5" s="1" t="s">
        <v>5</v>
      </c>
    </row>
    <row r="7" spans="1:6" x14ac:dyDescent="0.25">
      <c r="A7" s="3" t="s">
        <v>6</v>
      </c>
      <c r="E7" s="3" t="s">
        <v>21</v>
      </c>
    </row>
    <row r="9" spans="1:6" x14ac:dyDescent="0.25">
      <c r="A9" s="4" t="s">
        <v>0</v>
      </c>
      <c r="B9" s="4">
        <v>100</v>
      </c>
      <c r="E9" s="4" t="s">
        <v>7</v>
      </c>
      <c r="F9" s="7">
        <v>0.03</v>
      </c>
    </row>
    <row r="10" spans="1:6" x14ac:dyDescent="0.25">
      <c r="A10" s="4" t="s">
        <v>1</v>
      </c>
      <c r="B10" s="7">
        <v>0.03</v>
      </c>
      <c r="E10" s="4" t="s">
        <v>8</v>
      </c>
      <c r="F10" s="4">
        <v>10</v>
      </c>
    </row>
    <row r="11" spans="1:6" x14ac:dyDescent="0.25">
      <c r="A11" s="4" t="s">
        <v>2</v>
      </c>
      <c r="B11" s="4">
        <v>100</v>
      </c>
      <c r="E11" s="4" t="s">
        <v>9</v>
      </c>
      <c r="F11" s="4">
        <v>-100</v>
      </c>
    </row>
    <row r="12" spans="1:6" x14ac:dyDescent="0.25">
      <c r="E12" s="4" t="s">
        <v>10</v>
      </c>
      <c r="F12" s="4">
        <v>-100</v>
      </c>
    </row>
    <row r="13" spans="1:6" x14ac:dyDescent="0.25">
      <c r="E13" s="4" t="s">
        <v>11</v>
      </c>
      <c r="F13" s="8"/>
    </row>
    <row r="14" spans="1:6" x14ac:dyDescent="0.25">
      <c r="A14" s="4" t="s">
        <v>3</v>
      </c>
      <c r="B14" s="4" t="s">
        <v>4</v>
      </c>
    </row>
    <row r="15" spans="1:6" x14ac:dyDescent="0.25">
      <c r="A15" s="4">
        <v>0</v>
      </c>
      <c r="B15" s="19">
        <f>B9</f>
        <v>100</v>
      </c>
    </row>
    <row r="16" spans="1:6" x14ac:dyDescent="0.25">
      <c r="A16" s="4">
        <v>1</v>
      </c>
      <c r="B16" s="19">
        <f>B15+dobanda*B15+suma_depusa_lunar</f>
        <v>203</v>
      </c>
    </row>
    <row r="17" spans="1:5" x14ac:dyDescent="0.25">
      <c r="A17" s="4">
        <v>2</v>
      </c>
      <c r="B17" s="19">
        <f>B16+dobanda*B16+suma_depusa_lunar</f>
        <v>309.09000000000003</v>
      </c>
    </row>
    <row r="18" spans="1:5" x14ac:dyDescent="0.25">
      <c r="A18" s="4">
        <v>3</v>
      </c>
      <c r="B18" s="19">
        <f>B17+dobanda*B17+suma_depusa_lunar</f>
        <v>418.36270000000002</v>
      </c>
    </row>
    <row r="19" spans="1:5" x14ac:dyDescent="0.25">
      <c r="A19" s="4">
        <v>4</v>
      </c>
      <c r="B19" s="19">
        <f>B18+dobanda*B18+suma_depusa_lunar</f>
        <v>530.91358100000002</v>
      </c>
    </row>
    <row r="20" spans="1:5" x14ac:dyDescent="0.25">
      <c r="A20" s="4">
        <v>5</v>
      </c>
      <c r="B20" s="19">
        <f>B19+dobanda*B19+suma_depusa_lunar</f>
        <v>646.84098843000004</v>
      </c>
    </row>
    <row r="21" spans="1:5" x14ac:dyDescent="0.25">
      <c r="A21" s="4">
        <v>6</v>
      </c>
      <c r="B21" s="19">
        <f>B20+dobanda*B20+suma_depusa_lunar</f>
        <v>766.24621808289999</v>
      </c>
    </row>
    <row r="22" spans="1:5" x14ac:dyDescent="0.25">
      <c r="A22" s="4">
        <v>7</v>
      </c>
      <c r="B22" s="19">
        <f>B21+dobanda*B21+suma_depusa_lunar</f>
        <v>889.23360462538699</v>
      </c>
    </row>
    <row r="23" spans="1:5" x14ac:dyDescent="0.25">
      <c r="A23" s="4">
        <v>8</v>
      </c>
      <c r="B23" s="19">
        <f>B22+dobanda*B22+suma_depusa_lunar</f>
        <v>1015.9106127641486</v>
      </c>
    </row>
    <row r="24" spans="1:5" x14ac:dyDescent="0.25">
      <c r="A24" s="4">
        <v>9</v>
      </c>
      <c r="B24" s="19">
        <f>B23+dobanda*B23+suma_depusa_lunar</f>
        <v>1146.387931147073</v>
      </c>
    </row>
    <row r="25" spans="1:5" x14ac:dyDescent="0.25">
      <c r="A25" s="4">
        <v>10</v>
      </c>
      <c r="B25" s="19">
        <f>B24+dobanda*B24+suma_depusa_lunar</f>
        <v>1280.7795690814851</v>
      </c>
    </row>
    <row r="29" spans="1:5" s="1" customFormat="1" x14ac:dyDescent="0.25">
      <c r="A29" s="1" t="s">
        <v>13</v>
      </c>
    </row>
    <row r="30" spans="1:5" x14ac:dyDescent="0.25">
      <c r="A30" s="6" t="s">
        <v>15</v>
      </c>
      <c r="E30" s="13"/>
    </row>
    <row r="31" spans="1:5" x14ac:dyDescent="0.25">
      <c r="A31" s="6"/>
      <c r="E31" s="13"/>
    </row>
    <row r="32" spans="1:5" x14ac:dyDescent="0.25">
      <c r="A32" s="4" t="s">
        <v>7</v>
      </c>
      <c r="B32" s="17"/>
    </row>
    <row r="33" spans="1:2" x14ac:dyDescent="0.25">
      <c r="A33" s="4" t="s">
        <v>8</v>
      </c>
      <c r="B33" s="18"/>
    </row>
    <row r="34" spans="1:2" x14ac:dyDescent="0.25">
      <c r="A34" s="4" t="s">
        <v>9</v>
      </c>
      <c r="B34" s="18"/>
    </row>
    <row r="35" spans="1:2" x14ac:dyDescent="0.25">
      <c r="A35" s="4" t="s">
        <v>10</v>
      </c>
      <c r="B35" s="18"/>
    </row>
    <row r="36" spans="1:2" x14ac:dyDescent="0.25">
      <c r="A36" s="4" t="s">
        <v>14</v>
      </c>
      <c r="B36" s="8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8"/>
  <sheetViews>
    <sheetView workbookViewId="0">
      <selection activeCell="E45" sqref="E45"/>
    </sheetView>
  </sheetViews>
  <sheetFormatPr defaultRowHeight="15" x14ac:dyDescent="0.25"/>
  <cols>
    <col min="1" max="1" width="20.140625" customWidth="1"/>
    <col min="2" max="2" width="12.5703125" bestFit="1" customWidth="1"/>
    <col min="4" max="4" width="12.5703125" bestFit="1" customWidth="1"/>
    <col min="7" max="7" width="10" bestFit="1" customWidth="1"/>
    <col min="17" max="17" width="11.5703125" bestFit="1" customWidth="1"/>
  </cols>
  <sheetData>
    <row r="1" spans="1:2" x14ac:dyDescent="0.25">
      <c r="A1" s="9" t="s">
        <v>59</v>
      </c>
    </row>
    <row r="3" spans="1:2" x14ac:dyDescent="0.25">
      <c r="A3" s="9" t="s">
        <v>33</v>
      </c>
    </row>
    <row r="4" spans="1:2" x14ac:dyDescent="0.25">
      <c r="A4" s="9" t="s">
        <v>17</v>
      </c>
    </row>
    <row r="5" spans="1:2" x14ac:dyDescent="0.25">
      <c r="A5" s="9"/>
    </row>
    <row r="6" spans="1:2" x14ac:dyDescent="0.25">
      <c r="A6" s="5" t="s">
        <v>15</v>
      </c>
    </row>
    <row r="8" spans="1:2" s="1" customFormat="1" x14ac:dyDescent="0.25">
      <c r="A8" s="1" t="s">
        <v>20</v>
      </c>
    </row>
    <row r="10" spans="1:2" x14ac:dyDescent="0.25">
      <c r="A10" t="s">
        <v>22</v>
      </c>
    </row>
    <row r="13" spans="1:2" x14ac:dyDescent="0.25">
      <c r="A13" t="s">
        <v>18</v>
      </c>
    </row>
    <row r="16" spans="1:2" x14ac:dyDescent="0.25">
      <c r="A16" s="4" t="s">
        <v>7</v>
      </c>
      <c r="B16" s="10">
        <v>0.03</v>
      </c>
    </row>
    <row r="17" spans="1:17" x14ac:dyDescent="0.25">
      <c r="A17" s="4" t="s">
        <v>8</v>
      </c>
      <c r="B17" s="11">
        <v>10</v>
      </c>
    </row>
    <row r="18" spans="1:17" x14ac:dyDescent="0.25">
      <c r="A18" s="4" t="s">
        <v>9</v>
      </c>
      <c r="B18" s="11">
        <v>-100</v>
      </c>
    </row>
    <row r="19" spans="1:17" x14ac:dyDescent="0.25">
      <c r="A19" s="4" t="s">
        <v>25</v>
      </c>
      <c r="B19" s="11">
        <v>1281</v>
      </c>
    </row>
    <row r="20" spans="1:17" x14ac:dyDescent="0.25">
      <c r="A20" s="4" t="s">
        <v>19</v>
      </c>
      <c r="B20" s="12"/>
    </row>
    <row r="23" spans="1:17" x14ac:dyDescent="0.25">
      <c r="A23" s="15" t="s">
        <v>12</v>
      </c>
    </row>
    <row r="24" spans="1:17" x14ac:dyDescent="0.25">
      <c r="A24" s="9" t="s">
        <v>29</v>
      </c>
      <c r="G24" s="14"/>
    </row>
    <row r="26" spans="1:17" x14ac:dyDescent="0.25">
      <c r="A26" s="9" t="s">
        <v>30</v>
      </c>
      <c r="Q26" s="14"/>
    </row>
    <row r="28" spans="1:17" x14ac:dyDescent="0.25">
      <c r="A28" s="9" t="s">
        <v>31</v>
      </c>
    </row>
    <row r="29" spans="1:17" x14ac:dyDescent="0.25">
      <c r="A29" t="s">
        <v>23</v>
      </c>
    </row>
    <row r="30" spans="1:17" x14ac:dyDescent="0.25">
      <c r="A30" t="s">
        <v>24</v>
      </c>
    </row>
    <row r="32" spans="1:17" x14ac:dyDescent="0.25">
      <c r="A32" s="5" t="s">
        <v>27</v>
      </c>
    </row>
    <row r="34" spans="1:4" x14ac:dyDescent="0.25">
      <c r="A34" s="4" t="s">
        <v>7</v>
      </c>
      <c r="B34" s="25"/>
    </row>
    <row r="35" spans="1:4" x14ac:dyDescent="0.25">
      <c r="A35" s="4" t="s">
        <v>8</v>
      </c>
      <c r="B35" s="18"/>
    </row>
    <row r="36" spans="1:4" x14ac:dyDescent="0.25">
      <c r="A36" s="4" t="s">
        <v>9</v>
      </c>
      <c r="B36" s="18"/>
    </row>
    <row r="37" spans="1:4" x14ac:dyDescent="0.25">
      <c r="A37" s="4" t="s">
        <v>25</v>
      </c>
      <c r="B37" s="18"/>
    </row>
    <row r="38" spans="1:4" x14ac:dyDescent="0.25">
      <c r="A38" s="4" t="s">
        <v>26</v>
      </c>
      <c r="B38" s="14"/>
      <c r="D38" s="16"/>
    </row>
    <row r="41" spans="1:4" x14ac:dyDescent="0.25">
      <c r="A41" s="9" t="s">
        <v>32</v>
      </c>
    </row>
    <row r="42" spans="1:4" x14ac:dyDescent="0.25">
      <c r="A42" s="5" t="s">
        <v>28</v>
      </c>
    </row>
    <row r="44" spans="1:4" x14ac:dyDescent="0.25">
      <c r="A44" s="4" t="s">
        <v>7</v>
      </c>
      <c r="B44" s="25"/>
    </row>
    <row r="45" spans="1:4" x14ac:dyDescent="0.25">
      <c r="A45" s="4" t="s">
        <v>8</v>
      </c>
      <c r="B45" s="18"/>
    </row>
    <row r="46" spans="1:4" x14ac:dyDescent="0.25">
      <c r="A46" s="4" t="s">
        <v>9</v>
      </c>
      <c r="B46" s="18"/>
    </row>
    <row r="47" spans="1:4" x14ac:dyDescent="0.25">
      <c r="A47" s="4" t="s">
        <v>25</v>
      </c>
      <c r="B47" s="18"/>
    </row>
    <row r="48" spans="1:4" x14ac:dyDescent="0.25">
      <c r="A48" s="4" t="s">
        <v>26</v>
      </c>
      <c r="B48" s="14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11" sqref="B11:B14"/>
    </sheetView>
  </sheetViews>
  <sheetFormatPr defaultRowHeight="15" x14ac:dyDescent="0.25"/>
  <cols>
    <col min="1" max="1" width="24.7109375" customWidth="1"/>
  </cols>
  <sheetData>
    <row r="1" spans="1:3" x14ac:dyDescent="0.25">
      <c r="A1" s="9" t="s">
        <v>60</v>
      </c>
    </row>
    <row r="2" spans="1:3" x14ac:dyDescent="0.25">
      <c r="A2" t="s">
        <v>34</v>
      </c>
    </row>
    <row r="3" spans="1:3" x14ac:dyDescent="0.25">
      <c r="A3" s="9" t="s">
        <v>44</v>
      </c>
    </row>
    <row r="4" spans="1:3" x14ac:dyDescent="0.25">
      <c r="A4" t="s">
        <v>35</v>
      </c>
    </row>
    <row r="5" spans="1:3" x14ac:dyDescent="0.25">
      <c r="A5" t="s">
        <v>36</v>
      </c>
    </row>
    <row r="8" spans="1:3" s="20" customFormat="1" x14ac:dyDescent="0.25">
      <c r="A8" s="20" t="s">
        <v>37</v>
      </c>
    </row>
    <row r="9" spans="1:3" s="20" customFormat="1" x14ac:dyDescent="0.25">
      <c r="A9" s="20" t="s">
        <v>38</v>
      </c>
    </row>
    <row r="11" spans="1:3" x14ac:dyDescent="0.25">
      <c r="A11" s="4" t="s">
        <v>39</v>
      </c>
      <c r="B11" s="18"/>
    </row>
    <row r="12" spans="1:3" x14ac:dyDescent="0.25">
      <c r="A12" s="4" t="s">
        <v>40</v>
      </c>
      <c r="B12" s="18"/>
    </row>
    <row r="13" spans="1:3" x14ac:dyDescent="0.25">
      <c r="A13" s="4" t="s">
        <v>41</v>
      </c>
      <c r="B13" s="18"/>
    </row>
    <row r="14" spans="1:3" x14ac:dyDescent="0.25">
      <c r="A14" s="4" t="s">
        <v>42</v>
      </c>
      <c r="B14" s="18"/>
      <c r="C14" t="s">
        <v>43</v>
      </c>
    </row>
    <row r="15" spans="1:3" x14ac:dyDescent="0.25">
      <c r="A15" s="4" t="s">
        <v>7</v>
      </c>
      <c r="B15" s="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defaultRowHeight="15" x14ac:dyDescent="0.25"/>
  <sheetData>
    <row r="1" spans="1:2" x14ac:dyDescent="0.25">
      <c r="A1" s="9" t="s">
        <v>61</v>
      </c>
    </row>
    <row r="2" spans="1:2" x14ac:dyDescent="0.25">
      <c r="A2" t="s">
        <v>45</v>
      </c>
    </row>
    <row r="4" spans="1:2" s="1" customFormat="1" x14ac:dyDescent="0.25">
      <c r="A4" s="21" t="s">
        <v>46</v>
      </c>
    </row>
    <row r="6" spans="1:2" x14ac:dyDescent="0.25">
      <c r="A6" t="s">
        <v>47</v>
      </c>
      <c r="B6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14" sqref="C14"/>
    </sheetView>
  </sheetViews>
  <sheetFormatPr defaultRowHeight="15" x14ac:dyDescent="0.25"/>
  <cols>
    <col min="3" max="3" width="11.5703125" bestFit="1" customWidth="1"/>
    <col min="5" max="5" width="12.5703125" bestFit="1" customWidth="1"/>
  </cols>
  <sheetData>
    <row r="1" spans="1:5" x14ac:dyDescent="0.25">
      <c r="A1" s="9" t="s">
        <v>48</v>
      </c>
    </row>
    <row r="3" spans="1:5" x14ac:dyDescent="0.25">
      <c r="A3" t="s">
        <v>49</v>
      </c>
    </row>
    <row r="5" spans="1:5" x14ac:dyDescent="0.25">
      <c r="A5" t="s">
        <v>50</v>
      </c>
    </row>
    <row r="6" spans="1:5" x14ac:dyDescent="0.25">
      <c r="A6" t="s">
        <v>51</v>
      </c>
    </row>
    <row r="9" spans="1:5" x14ac:dyDescent="0.25">
      <c r="A9" t="s">
        <v>52</v>
      </c>
    </row>
    <row r="11" spans="1:5" x14ac:dyDescent="0.25">
      <c r="A11" t="s">
        <v>53</v>
      </c>
    </row>
    <row r="12" spans="1:5" x14ac:dyDescent="0.25">
      <c r="A12" t="s">
        <v>54</v>
      </c>
    </row>
    <row r="14" spans="1:5" x14ac:dyDescent="0.25">
      <c r="A14" s="2" t="s">
        <v>55</v>
      </c>
      <c r="C14" s="23"/>
      <c r="E14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Teorie</vt:lpstr>
      <vt:lpstr>FV-pag 59 manual</vt:lpstr>
      <vt:lpstr>PV-pag 60 manual</vt:lpstr>
      <vt:lpstr>RATE-pag 62</vt:lpstr>
      <vt:lpstr>NPER-pag 62</vt:lpstr>
      <vt:lpstr>PMT-pag 63</vt:lpstr>
      <vt:lpstr>dobanda</vt:lpstr>
      <vt:lpstr>suma_depusa_lunar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2017-12-02T19:43:08Z</dcterms:modified>
</cp:coreProperties>
</file>